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esbdfgovbr-my.sharepoint.com/personal/juanfonseca_caesb_df_gov_br/Documents/Área de Trabalho/"/>
    </mc:Choice>
  </mc:AlternateContent>
  <xr:revisionPtr revIDLastSave="0" documentId="13_ncr:1_{BA075CEA-F6D1-47B1-A867-005CE448A7B3}" xr6:coauthVersionLast="47" xr6:coauthVersionMax="47" xr10:uidLastSave="{00000000-0000-0000-0000-000000000000}"/>
  <bookViews>
    <workbookView xWindow="1170" yWindow="1395" windowWidth="21600" windowHeight="11295" xr2:uid="{31F3EFDE-A33F-4BAC-AAC5-4BEF17DBBA93}"/>
  </bookViews>
  <sheets>
    <sheet name="Planilh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2" l="1"/>
  <c r="N9" i="2" s="1"/>
  <c r="K3" i="2"/>
  <c r="N3" i="2" s="1"/>
  <c r="N6" i="2"/>
  <c r="N7" i="2"/>
  <c r="N13" i="2"/>
  <c r="K13" i="2"/>
  <c r="K10" i="2"/>
  <c r="N10" i="2" s="1"/>
  <c r="N11" i="2"/>
  <c r="K11" i="2"/>
</calcChain>
</file>

<file path=xl/sharedStrings.xml><?xml version="1.0" encoding="utf-8"?>
<sst xmlns="http://schemas.openxmlformats.org/spreadsheetml/2006/main" count="125" uniqueCount="61">
  <si>
    <t>Cargo</t>
  </si>
  <si>
    <t>Nome do Servidor</t>
  </si>
  <si>
    <t>Origem</t>
  </si>
  <si>
    <t>Destino</t>
  </si>
  <si>
    <t>Período</t>
  </si>
  <si>
    <t>Motivo</t>
  </si>
  <si>
    <t>Meio de Transporte</t>
  </si>
  <si>
    <t>Categoria da Passagem</t>
  </si>
  <si>
    <t>No. de Diárias</t>
  </si>
  <si>
    <t>Valor Total das Diárias</t>
  </si>
  <si>
    <t>Valor Passagem - Ida</t>
  </si>
  <si>
    <t>Valor Passagem - Volta</t>
  </si>
  <si>
    <t>Valor Total Passagens</t>
  </si>
  <si>
    <t>Valor Total Viagem</t>
  </si>
  <si>
    <t>Observação</t>
  </si>
  <si>
    <t>TSS</t>
  </si>
  <si>
    <t>Serviço</t>
  </si>
  <si>
    <t>Aéreo</t>
  </si>
  <si>
    <t>Econômica</t>
  </si>
  <si>
    <t>ASS</t>
  </si>
  <si>
    <t>BRASÍLIA</t>
  </si>
  <si>
    <t>CAMPINAS</t>
  </si>
  <si>
    <t>GSS</t>
  </si>
  <si>
    <t xml:space="preserve">BRASÍLIA </t>
  </si>
  <si>
    <t>Terrestre</t>
  </si>
  <si>
    <t>GOIÂNIA</t>
  </si>
  <si>
    <t>SÃO PAULO</t>
  </si>
  <si>
    <t>Diretor</t>
  </si>
  <si>
    <t xml:space="preserve">WALTER LÚCIO DOS SANTOS BARROS </t>
  </si>
  <si>
    <t>BRUNO BORGES ARAUJO</t>
  </si>
  <si>
    <t>Treinamento</t>
  </si>
  <si>
    <t>ASN</t>
  </si>
  <si>
    <t>LUIZ EDUARDO SÁ RORIZ</t>
  </si>
  <si>
    <t>-</t>
  </si>
  <si>
    <t>MARCUS PEREIRA AUCÉLIO</t>
  </si>
  <si>
    <t>ANTONIO CLERNANDO DE P MORAIS</t>
  </si>
  <si>
    <t>GSN</t>
  </si>
  <si>
    <t>DAGER CESAR DE ALENCAR</t>
  </si>
  <si>
    <t>10/07/2025 A 11/07/2025</t>
  </si>
  <si>
    <t>11/07/2025</t>
  </si>
  <si>
    <t xml:space="preserve">CARLOS EDUARDO MACHADO PIRES </t>
  </si>
  <si>
    <t>13/07/2025 A 19/07/2025</t>
  </si>
  <si>
    <t xml:space="preserve">MÁRCIA SABINO DUARTE </t>
  </si>
  <si>
    <t>FRANCISCA DARIANA GONÇALVES LIMA</t>
  </si>
  <si>
    <t>14/07/2025 A 16/07/2025</t>
  </si>
  <si>
    <t>DIEGO REZENDE FERREIRA</t>
  </si>
  <si>
    <t>NATAL</t>
  </si>
  <si>
    <t>16/07/2025 A 18/07/2025</t>
  </si>
  <si>
    <t xml:space="preserve">EDUARDO ROMUALDO SOARES </t>
  </si>
  <si>
    <t>16/07/2025 A 19/07/2025</t>
  </si>
  <si>
    <t>17/07/2025 A 18/07/2025</t>
  </si>
  <si>
    <t>21/07/2025</t>
  </si>
  <si>
    <t>23/07/2025</t>
  </si>
  <si>
    <t>SAN DIEGO</t>
  </si>
  <si>
    <t>Vide Campo Observação</t>
  </si>
  <si>
    <t>4 e 1/2</t>
  </si>
  <si>
    <t>1 e 1/2</t>
  </si>
  <si>
    <t>3 e 1/2</t>
  </si>
  <si>
    <t>RELATÓRIO DE DESPESAS COM DIÁRIAS E PASSAGENS REFERENTE AO MÊS DE JULHO/2025</t>
  </si>
  <si>
    <t>* As informações das despesas de combustível foram repassadas pela SSAT - Gerência de Transportes da Caesb</t>
  </si>
  <si>
    <t>Houve custo somente com diária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</si>
</sst>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_-[$R$-416]\ * #,##0.00_-;\-[$R$-416]\ * #,##0.00_-;_-[$R$-416]\ * &quot;-&quot;??_-;_-@_-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49" fontId="0" fillId="34" borderId="12" xfId="0" applyNumberFormat="1" applyFill="1" applyBorder="1" applyAlignment="1">
      <alignment horizontal="center"/>
    </xf>
    <xf numFmtId="164" fontId="0" fillId="34" borderId="12" xfId="0" applyNumberFormat="1" applyFill="1" applyBorder="1" applyAlignment="1">
      <alignment horizontal="center"/>
    </xf>
    <xf numFmtId="3" fontId="0" fillId="34" borderId="12" xfId="0" applyNumberFormat="1" applyFill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2" fontId="0" fillId="0" borderId="12" xfId="0" applyNumberFormat="1" applyBorder="1" applyAlignment="1">
      <alignment horizontal="center"/>
    </xf>
    <xf numFmtId="12" fontId="0" fillId="34" borderId="12" xfId="0" applyNumberFormat="1" applyFill="1" applyBorder="1" applyAlignment="1">
      <alignment horizontal="center"/>
    </xf>
    <xf numFmtId="3" fontId="19" fillId="34" borderId="12" xfId="0" applyNumberFormat="1" applyFont="1" applyFill="1" applyBorder="1" applyAlignment="1">
      <alignment horizontal="center"/>
    </xf>
    <xf numFmtId="164" fontId="19" fillId="34" borderId="12" xfId="0" applyNumberFormat="1" applyFont="1" applyFill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13" fillId="33" borderId="13" xfId="0" applyFont="1" applyFill="1" applyBorder="1" applyAlignment="1">
      <alignment horizontal="center" vertical="center" wrapText="1"/>
    </xf>
    <xf numFmtId="0" fontId="13" fillId="33" borderId="14" xfId="0" applyFont="1" applyFill="1" applyBorder="1" applyAlignment="1">
      <alignment horizontal="center" vertical="center" wrapText="1"/>
    </xf>
    <xf numFmtId="0" fontId="13" fillId="33" borderId="15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9" fontId="0" fillId="34" borderId="18" xfId="0" applyNumberFormat="1" applyFill="1" applyBorder="1" applyAlignment="1">
      <alignment horizontal="center"/>
    </xf>
    <xf numFmtId="164" fontId="0" fillId="34" borderId="18" xfId="0" applyNumberFormat="1" applyFill="1" applyBorder="1" applyAlignment="1">
      <alignment horizontal="center"/>
    </xf>
    <xf numFmtId="12" fontId="0" fillId="34" borderId="18" xfId="0" applyNumberFormat="1" applyFill="1" applyBorder="1" applyAlignment="1">
      <alignment horizontal="center"/>
    </xf>
    <xf numFmtId="0" fontId="0" fillId="34" borderId="11" xfId="0" applyFill="1" applyBorder="1" applyAlignment="1">
      <alignment horizontal="center" wrapText="1"/>
    </xf>
    <xf numFmtId="49" fontId="0" fillId="35" borderId="12" xfId="0" applyNumberFormat="1" applyFill="1" applyBorder="1" applyAlignment="1">
      <alignment horizontal="center"/>
    </xf>
    <xf numFmtId="164" fontId="0" fillId="35" borderId="12" xfId="0" applyNumberFormat="1" applyFill="1" applyBorder="1" applyAlignment="1">
      <alignment horizontal="center"/>
    </xf>
    <xf numFmtId="3" fontId="0" fillId="35" borderId="12" xfId="0" applyNumberFormat="1" applyFill="1" applyBorder="1" applyAlignment="1">
      <alignment horizontal="center"/>
    </xf>
    <xf numFmtId="0" fontId="0" fillId="35" borderId="10" xfId="0" applyFill="1" applyBorder="1" applyAlignment="1">
      <alignment horizontal="center" wrapText="1"/>
    </xf>
    <xf numFmtId="49" fontId="0" fillId="36" borderId="12" xfId="0" applyNumberFormat="1" applyFill="1" applyBorder="1" applyAlignment="1">
      <alignment horizontal="center"/>
    </xf>
    <xf numFmtId="164" fontId="0" fillId="36" borderId="12" xfId="0" applyNumberFormat="1" applyFill="1" applyBorder="1" applyAlignment="1">
      <alignment horizontal="center"/>
    </xf>
    <xf numFmtId="3" fontId="0" fillId="36" borderId="12" xfId="0" applyNumberFormat="1" applyFill="1" applyBorder="1" applyAlignment="1">
      <alignment horizontal="center"/>
    </xf>
    <xf numFmtId="0" fontId="0" fillId="36" borderId="10" xfId="0" applyFill="1" applyBorder="1" applyAlignment="1">
      <alignment horizontal="center" wrapText="1"/>
    </xf>
    <xf numFmtId="49" fontId="0" fillId="36" borderId="12" xfId="0" applyNumberFormat="1" applyFill="1" applyBorder="1" applyAlignment="1">
      <alignment horizontal="center" vertical="center"/>
    </xf>
    <xf numFmtId="49" fontId="0" fillId="36" borderId="12" xfId="0" applyNumberFormat="1" applyFill="1" applyBorder="1" applyAlignment="1">
      <alignment horizontal="center" vertical="center" wrapText="1"/>
    </xf>
    <xf numFmtId="164" fontId="0" fillId="36" borderId="12" xfId="0" applyNumberFormat="1" applyFill="1" applyBorder="1" applyAlignment="1">
      <alignment horizontal="center" vertical="center" wrapText="1"/>
    </xf>
    <xf numFmtId="12" fontId="0" fillId="36" borderId="12" xfId="0" applyNumberFormat="1" applyFill="1" applyBorder="1" applyAlignment="1">
      <alignment horizontal="center" vertical="center"/>
    </xf>
    <xf numFmtId="164" fontId="0" fillId="36" borderId="12" xfId="0" applyNumberFormat="1" applyFill="1" applyBorder="1" applyAlignment="1">
      <alignment horizontal="center" vertical="center"/>
    </xf>
    <xf numFmtId="49" fontId="19" fillId="34" borderId="16" xfId="0" applyNumberFormat="1" applyFont="1" applyFill="1" applyBorder="1"/>
    <xf numFmtId="49" fontId="19" fillId="0" borderId="16" xfId="0" applyNumberFormat="1" applyFont="1" applyBorder="1"/>
    <xf numFmtId="49" fontId="19" fillId="35" borderId="16" xfId="0" applyNumberFormat="1" applyFont="1" applyFill="1" applyBorder="1"/>
    <xf numFmtId="49" fontId="19" fillId="36" borderId="16" xfId="0" applyNumberFormat="1" applyFont="1" applyFill="1" applyBorder="1"/>
    <xf numFmtId="49" fontId="19" fillId="36" borderId="16" xfId="0" applyNumberFormat="1" applyFont="1" applyFill="1" applyBorder="1" applyAlignment="1">
      <alignment horizontal="left" vertical="center"/>
    </xf>
    <xf numFmtId="49" fontId="19" fillId="34" borderId="17" xfId="0" applyNumberFormat="1" applyFont="1" applyFill="1" applyBorder="1"/>
    <xf numFmtId="49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 wrapText="1"/>
    </xf>
    <xf numFmtId="3" fontId="19" fillId="0" borderId="12" xfId="0" applyNumberFormat="1" applyFont="1" applyBorder="1" applyAlignment="1">
      <alignment horizontal="center" vertical="center"/>
    </xf>
    <xf numFmtId="164" fontId="19" fillId="0" borderId="1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9" fontId="19" fillId="0" borderId="16" xfId="0" applyNumberFormat="1" applyFont="1" applyBorder="1" applyAlignment="1">
      <alignment horizontal="left" vertical="center"/>
    </xf>
    <xf numFmtId="49" fontId="0" fillId="37" borderId="12" xfId="0" applyNumberFormat="1" applyFill="1" applyBorder="1" applyAlignment="1">
      <alignment horizontal="center" vertical="center"/>
    </xf>
    <xf numFmtId="164" fontId="0" fillId="37" borderId="12" xfId="0" applyNumberFormat="1" applyFill="1" applyBorder="1" applyAlignment="1">
      <alignment horizontal="center" vertical="center"/>
    </xf>
    <xf numFmtId="3" fontId="0" fillId="37" borderId="12" xfId="0" applyNumberFormat="1" applyFill="1" applyBorder="1" applyAlignment="1">
      <alignment horizontal="center" vertical="center"/>
    </xf>
    <xf numFmtId="0" fontId="0" fillId="37" borderId="10" xfId="0" applyFill="1" applyBorder="1" applyAlignment="1">
      <alignment horizontal="center" vertical="center" wrapText="1"/>
    </xf>
    <xf numFmtId="49" fontId="19" fillId="37" borderId="16" xfId="0" applyNumberFormat="1" applyFont="1" applyFill="1" applyBorder="1" applyAlignment="1">
      <alignment horizontal="left" vertical="center"/>
    </xf>
    <xf numFmtId="8" fontId="0" fillId="38" borderId="10" xfId="0" applyNumberForma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121A8-5405-493B-9C4F-7965656D22C8}">
  <sheetPr>
    <pageSetUpPr fitToPage="1"/>
  </sheetPr>
  <dimension ref="A1:O15"/>
  <sheetViews>
    <sheetView tabSelected="1" view="pageBreakPreview" topLeftCell="A4" zoomScale="85" zoomScaleNormal="100" zoomScaleSheetLayoutView="85" workbookViewId="0">
      <selection activeCell="A14" sqref="A14"/>
    </sheetView>
  </sheetViews>
  <sheetFormatPr defaultRowHeight="15" x14ac:dyDescent="0.25"/>
  <cols>
    <col min="1" max="1" width="48.140625" customWidth="1"/>
    <col min="2" max="2" width="10.42578125" style="1" customWidth="1"/>
    <col min="3" max="3" width="11.7109375" style="1" customWidth="1"/>
    <col min="4" max="4" width="12.5703125" style="1" customWidth="1"/>
    <col min="5" max="5" width="23.42578125" style="1" customWidth="1"/>
    <col min="6" max="6" width="12.42578125" style="1" customWidth="1"/>
    <col min="7" max="7" width="10.7109375" style="1" customWidth="1"/>
    <col min="8" max="8" width="11.42578125" style="1" customWidth="1"/>
    <col min="9" max="9" width="16.28515625" style="1" customWidth="1"/>
    <col min="10" max="10" width="15.85546875" style="1" customWidth="1"/>
    <col min="11" max="11" width="16.28515625" style="1" customWidth="1"/>
    <col min="12" max="12" width="9.140625" style="1"/>
    <col min="13" max="13" width="14.7109375" style="1" customWidth="1"/>
    <col min="14" max="14" width="14.85546875" style="1" customWidth="1"/>
    <col min="15" max="15" width="23.5703125" customWidth="1"/>
  </cols>
  <sheetData>
    <row r="1" spans="1:15" ht="24.75" thickBot="1" x14ac:dyDescent="0.3">
      <c r="A1" s="52" t="s">
        <v>58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45" x14ac:dyDescent="0.25">
      <c r="A2" s="12" t="s">
        <v>1</v>
      </c>
      <c r="B2" s="13" t="s">
        <v>0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10</v>
      </c>
      <c r="J2" s="13" t="s">
        <v>11</v>
      </c>
      <c r="K2" s="13" t="s">
        <v>12</v>
      </c>
      <c r="L2" s="13" t="s">
        <v>8</v>
      </c>
      <c r="M2" s="13" t="s">
        <v>9</v>
      </c>
      <c r="N2" s="13" t="s">
        <v>13</v>
      </c>
      <c r="O2" s="14" t="s">
        <v>14</v>
      </c>
    </row>
    <row r="3" spans="1:15" x14ac:dyDescent="0.25">
      <c r="A3" s="34" t="s">
        <v>37</v>
      </c>
      <c r="B3" s="2" t="s">
        <v>19</v>
      </c>
      <c r="C3" s="2" t="s">
        <v>20</v>
      </c>
      <c r="D3" s="2" t="s">
        <v>26</v>
      </c>
      <c r="E3" s="2" t="s">
        <v>38</v>
      </c>
      <c r="F3" s="2" t="s">
        <v>16</v>
      </c>
      <c r="G3" s="2" t="s">
        <v>17</v>
      </c>
      <c r="H3" s="2" t="s">
        <v>18</v>
      </c>
      <c r="I3" s="3">
        <v>684.68</v>
      </c>
      <c r="J3" s="3">
        <v>684.69</v>
      </c>
      <c r="K3" s="3">
        <f>J3+I3</f>
        <v>1369.37</v>
      </c>
      <c r="L3" s="4" t="s">
        <v>56</v>
      </c>
      <c r="M3" s="3">
        <v>975</v>
      </c>
      <c r="N3" s="3">
        <f>M3+K3</f>
        <v>2344.37</v>
      </c>
      <c r="O3" s="15" t="s">
        <v>33</v>
      </c>
    </row>
    <row r="4" spans="1:15" x14ac:dyDescent="0.25">
      <c r="A4" s="35" t="s">
        <v>32</v>
      </c>
      <c r="B4" s="5" t="s">
        <v>27</v>
      </c>
      <c r="C4" s="5" t="s">
        <v>23</v>
      </c>
      <c r="D4" s="5" t="s">
        <v>26</v>
      </c>
      <c r="E4" s="5" t="s">
        <v>39</v>
      </c>
      <c r="F4" s="5" t="s">
        <v>16</v>
      </c>
      <c r="G4" s="5" t="s">
        <v>17</v>
      </c>
      <c r="H4" s="5" t="s">
        <v>33</v>
      </c>
      <c r="I4" s="6">
        <v>2921.39</v>
      </c>
      <c r="J4" s="6">
        <v>2921.39</v>
      </c>
      <c r="K4" s="6">
        <v>5842.78</v>
      </c>
      <c r="L4" s="7">
        <v>0.5</v>
      </c>
      <c r="M4" s="6">
        <v>439.68</v>
      </c>
      <c r="N4" s="6">
        <v>6282.46</v>
      </c>
      <c r="O4" s="16" t="s">
        <v>33</v>
      </c>
    </row>
    <row r="5" spans="1:15" x14ac:dyDescent="0.25">
      <c r="A5" s="34" t="s">
        <v>28</v>
      </c>
      <c r="B5" s="2" t="s">
        <v>27</v>
      </c>
      <c r="C5" s="2" t="s">
        <v>23</v>
      </c>
      <c r="D5" s="2" t="s">
        <v>26</v>
      </c>
      <c r="E5" s="2" t="s">
        <v>39</v>
      </c>
      <c r="F5" s="2" t="s">
        <v>16</v>
      </c>
      <c r="G5" s="2" t="s">
        <v>17</v>
      </c>
      <c r="H5" s="2" t="s">
        <v>33</v>
      </c>
      <c r="I5" s="3">
        <v>2972.39</v>
      </c>
      <c r="J5" s="3">
        <v>2996.39</v>
      </c>
      <c r="K5" s="3">
        <v>5968.78</v>
      </c>
      <c r="L5" s="8">
        <v>0.5</v>
      </c>
      <c r="M5" s="3">
        <v>439.68</v>
      </c>
      <c r="N5" s="3">
        <v>6408.46</v>
      </c>
      <c r="O5" s="15" t="s">
        <v>33</v>
      </c>
    </row>
    <row r="6" spans="1:15" ht="30" x14ac:dyDescent="0.25">
      <c r="A6" s="45" t="s">
        <v>40</v>
      </c>
      <c r="B6" s="40" t="s">
        <v>31</v>
      </c>
      <c r="C6" s="40" t="s">
        <v>23</v>
      </c>
      <c r="D6" s="40" t="s">
        <v>53</v>
      </c>
      <c r="E6" s="40" t="s">
        <v>41</v>
      </c>
      <c r="F6" s="40" t="s">
        <v>16</v>
      </c>
      <c r="G6" s="40" t="s">
        <v>17</v>
      </c>
      <c r="H6" s="40" t="s">
        <v>18</v>
      </c>
      <c r="I6" s="41" t="s">
        <v>54</v>
      </c>
      <c r="J6" s="41" t="s">
        <v>54</v>
      </c>
      <c r="K6" s="41" t="s">
        <v>54</v>
      </c>
      <c r="L6" s="42">
        <v>7</v>
      </c>
      <c r="M6" s="43">
        <v>6474.61</v>
      </c>
      <c r="N6" s="43">
        <f>M6</f>
        <v>6474.61</v>
      </c>
      <c r="O6" s="44" t="s">
        <v>60</v>
      </c>
    </row>
    <row r="7" spans="1:15" x14ac:dyDescent="0.25">
      <c r="A7" s="34" t="s">
        <v>42</v>
      </c>
      <c r="B7" s="2" t="s">
        <v>31</v>
      </c>
      <c r="C7" s="2" t="s">
        <v>23</v>
      </c>
      <c r="D7" s="2" t="s">
        <v>53</v>
      </c>
      <c r="E7" s="2" t="s">
        <v>41</v>
      </c>
      <c r="F7" s="2" t="s">
        <v>30</v>
      </c>
      <c r="G7" s="2" t="s">
        <v>17</v>
      </c>
      <c r="H7" s="2" t="s">
        <v>18</v>
      </c>
      <c r="I7" s="3">
        <v>3843.26</v>
      </c>
      <c r="J7" s="3">
        <v>3843.26</v>
      </c>
      <c r="K7" s="3">
        <v>7686.52</v>
      </c>
      <c r="L7" s="9">
        <v>7</v>
      </c>
      <c r="M7" s="10">
        <v>12775.13</v>
      </c>
      <c r="N7" s="10">
        <f>M7+K7</f>
        <v>20461.650000000001</v>
      </c>
      <c r="O7" s="15" t="s">
        <v>33</v>
      </c>
    </row>
    <row r="8" spans="1:15" x14ac:dyDescent="0.25">
      <c r="A8" s="35" t="s">
        <v>43</v>
      </c>
      <c r="B8" s="5" t="s">
        <v>15</v>
      </c>
      <c r="C8" s="5" t="s">
        <v>20</v>
      </c>
      <c r="D8" s="5" t="s">
        <v>26</v>
      </c>
      <c r="E8" s="5" t="s">
        <v>44</v>
      </c>
      <c r="F8" s="5" t="s">
        <v>30</v>
      </c>
      <c r="G8" s="5" t="s">
        <v>17</v>
      </c>
      <c r="H8" s="5" t="s">
        <v>18</v>
      </c>
      <c r="I8" s="6">
        <v>387.19</v>
      </c>
      <c r="J8" s="6">
        <v>387.18</v>
      </c>
      <c r="K8" s="6">
        <v>774.37</v>
      </c>
      <c r="L8" s="11" t="s">
        <v>55</v>
      </c>
      <c r="M8" s="6">
        <v>2925</v>
      </c>
      <c r="N8" s="6">
        <v>3699.37</v>
      </c>
      <c r="O8" s="16"/>
    </row>
    <row r="9" spans="1:15" x14ac:dyDescent="0.25">
      <c r="A9" s="36" t="s">
        <v>45</v>
      </c>
      <c r="B9" s="21" t="s">
        <v>36</v>
      </c>
      <c r="C9" s="21" t="s">
        <v>20</v>
      </c>
      <c r="D9" s="21" t="s">
        <v>46</v>
      </c>
      <c r="E9" s="21" t="s">
        <v>47</v>
      </c>
      <c r="F9" s="21" t="s">
        <v>30</v>
      </c>
      <c r="G9" s="21" t="s">
        <v>17</v>
      </c>
      <c r="H9" s="21" t="s">
        <v>18</v>
      </c>
      <c r="I9" s="22">
        <v>1766.82</v>
      </c>
      <c r="J9" s="22">
        <v>1766.83</v>
      </c>
      <c r="K9" s="22">
        <f>I9+J9</f>
        <v>3533.6499999999996</v>
      </c>
      <c r="L9" s="23" t="s">
        <v>55</v>
      </c>
      <c r="M9" s="22">
        <v>2925</v>
      </c>
      <c r="N9" s="22">
        <f>M9+K9</f>
        <v>6458.65</v>
      </c>
      <c r="O9" s="24" t="s">
        <v>33</v>
      </c>
    </row>
    <row r="10" spans="1:15" x14ac:dyDescent="0.25">
      <c r="A10" s="37" t="s">
        <v>48</v>
      </c>
      <c r="B10" s="25" t="s">
        <v>36</v>
      </c>
      <c r="C10" s="25" t="s">
        <v>23</v>
      </c>
      <c r="D10" s="25" t="s">
        <v>46</v>
      </c>
      <c r="E10" s="25" t="s">
        <v>49</v>
      </c>
      <c r="F10" s="25" t="s">
        <v>30</v>
      </c>
      <c r="G10" s="25" t="s">
        <v>17</v>
      </c>
      <c r="H10" s="25" t="s">
        <v>18</v>
      </c>
      <c r="I10" s="26">
        <v>1037.47</v>
      </c>
      <c r="J10" s="26">
        <v>1037.48</v>
      </c>
      <c r="K10" s="26">
        <f>J10+I10</f>
        <v>2074.9499999999998</v>
      </c>
      <c r="L10" s="27" t="s">
        <v>57</v>
      </c>
      <c r="M10" s="26">
        <v>2275</v>
      </c>
      <c r="N10" s="26">
        <f>M10+K10</f>
        <v>4349.95</v>
      </c>
      <c r="O10" s="28" t="s">
        <v>33</v>
      </c>
    </row>
    <row r="11" spans="1:15" ht="37.5" customHeight="1" x14ac:dyDescent="0.25">
      <c r="A11" s="50" t="s">
        <v>34</v>
      </c>
      <c r="B11" s="46" t="s">
        <v>27</v>
      </c>
      <c r="C11" s="46" t="s">
        <v>23</v>
      </c>
      <c r="D11" s="46" t="s">
        <v>46</v>
      </c>
      <c r="E11" s="46" t="s">
        <v>50</v>
      </c>
      <c r="F11" s="46" t="s">
        <v>16</v>
      </c>
      <c r="G11" s="46" t="s">
        <v>17</v>
      </c>
      <c r="H11" s="46" t="s">
        <v>18</v>
      </c>
      <c r="I11" s="47">
        <v>2035.47</v>
      </c>
      <c r="J11" s="47">
        <v>2035.48</v>
      </c>
      <c r="K11" s="47">
        <f>I11+J11</f>
        <v>4070.95</v>
      </c>
      <c r="L11" s="48" t="s">
        <v>56</v>
      </c>
      <c r="M11" s="47">
        <v>1319.04</v>
      </c>
      <c r="N11" s="47">
        <f>M11+K11</f>
        <v>5389.99</v>
      </c>
      <c r="O11" s="49" t="s">
        <v>33</v>
      </c>
    </row>
    <row r="12" spans="1:15" ht="60" x14ac:dyDescent="0.25">
      <c r="A12" s="38" t="s">
        <v>35</v>
      </c>
      <c r="B12" s="29" t="s">
        <v>22</v>
      </c>
      <c r="C12" s="29" t="s">
        <v>23</v>
      </c>
      <c r="D12" s="29" t="s">
        <v>25</v>
      </c>
      <c r="E12" s="29" t="s">
        <v>51</v>
      </c>
      <c r="F12" s="29" t="s">
        <v>16</v>
      </c>
      <c r="G12" s="29" t="s">
        <v>24</v>
      </c>
      <c r="H12" s="30" t="s">
        <v>54</v>
      </c>
      <c r="I12" s="31" t="s">
        <v>54</v>
      </c>
      <c r="J12" s="31" t="s">
        <v>54</v>
      </c>
      <c r="K12" s="31" t="s">
        <v>54</v>
      </c>
      <c r="L12" s="32">
        <v>0.5</v>
      </c>
      <c r="M12" s="33">
        <v>325</v>
      </c>
      <c r="N12" s="33">
        <v>325</v>
      </c>
      <c r="O12" s="51">
        <v>219.1</v>
      </c>
    </row>
    <row r="13" spans="1:15" ht="15.75" thickBot="1" x14ac:dyDescent="0.3">
      <c r="A13" s="39" t="s">
        <v>29</v>
      </c>
      <c r="B13" s="17" t="s">
        <v>19</v>
      </c>
      <c r="C13" s="17" t="s">
        <v>20</v>
      </c>
      <c r="D13" s="17" t="s">
        <v>21</v>
      </c>
      <c r="E13" s="17" t="s">
        <v>52</v>
      </c>
      <c r="F13" s="17" t="s">
        <v>16</v>
      </c>
      <c r="G13" s="17" t="s">
        <v>17</v>
      </c>
      <c r="H13" s="17" t="s">
        <v>18</v>
      </c>
      <c r="I13" s="18">
        <v>1221.53</v>
      </c>
      <c r="J13" s="18">
        <v>1221.54</v>
      </c>
      <c r="K13" s="18">
        <f>J13+I13</f>
        <v>2443.0699999999997</v>
      </c>
      <c r="L13" s="19">
        <v>0.5</v>
      </c>
      <c r="M13" s="18">
        <v>325</v>
      </c>
      <c r="N13" s="18">
        <f>M13+K13</f>
        <v>2768.0699999999997</v>
      </c>
      <c r="O13" s="20" t="s">
        <v>33</v>
      </c>
    </row>
    <row r="15" spans="1:15" x14ac:dyDescent="0.25">
      <c r="A15" t="s">
        <v>59</v>
      </c>
    </row>
  </sheetData>
  <mergeCells count="1">
    <mergeCell ref="A1:O1"/>
  </mergeCells>
  <pageMargins left="0.511811024" right="0.511811024" top="0.78740157499999996" bottom="0.78740157499999996" header="0.31496062000000002" footer="0.31496062000000002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Medeiros Macedo</dc:creator>
  <cp:lastModifiedBy>Juan Lucas de Sousa Fonseca</cp:lastModifiedBy>
  <cp:lastPrinted>2025-08-04T12:04:11Z</cp:lastPrinted>
  <dcterms:created xsi:type="dcterms:W3CDTF">2025-07-29T13:45:56Z</dcterms:created>
  <dcterms:modified xsi:type="dcterms:W3CDTF">2025-08-04T12:04:57Z</dcterms:modified>
</cp:coreProperties>
</file>