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viacor01\SGP\1. Nova SGP\Documentos específicos\Legislação\Lei de Acesso à Informação\2025\"/>
    </mc:Choice>
  </mc:AlternateContent>
  <xr:revisionPtr revIDLastSave="0" documentId="13_ncr:1_{FDCD406E-61C2-4C13-972B-540210D6115F}" xr6:coauthVersionLast="47" xr6:coauthVersionMax="47" xr10:uidLastSave="{00000000-0000-0000-0000-000000000000}"/>
  <bookViews>
    <workbookView xWindow="-120" yWindow="-120" windowWidth="29040" windowHeight="15720" xr2:uid="{71281586-A5F6-4985-8EBD-6CD56F3959DF}"/>
  </bookViews>
  <sheets>
    <sheet name="Planilha1" sheetId="2" r:id="rId1"/>
  </sheets>
  <definedNames>
    <definedName name="_xlnm._FilterDatabase" localSheetId="0" hidden="1">Planilha1!$A$2:$O$37</definedName>
    <definedName name="_xlnm.Print_Area" localSheetId="0">Planilha1!$A$1:$O$39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2" l="1"/>
  <c r="N31" i="2"/>
  <c r="K33" i="2" l="1"/>
  <c r="N33" i="2" s="1"/>
  <c r="K29" i="2"/>
  <c r="N29" i="2" s="1"/>
  <c r="K35" i="2"/>
  <c r="N35" i="2" s="1"/>
  <c r="K28" i="2"/>
  <c r="N28" i="2" s="1"/>
  <c r="K27" i="2"/>
  <c r="K26" i="2"/>
  <c r="N26" i="2" s="1"/>
  <c r="K25" i="2"/>
  <c r="N25" i="2" s="1"/>
  <c r="K18" i="2"/>
  <c r="N18" i="2" s="1"/>
  <c r="K17" i="2"/>
  <c r="N17" i="2" s="1"/>
  <c r="K16" i="2"/>
  <c r="N16" i="2" s="1"/>
  <c r="K10" i="2"/>
  <c r="N10" i="2" s="1"/>
  <c r="K9" i="2"/>
  <c r="N9" i="2" s="1"/>
  <c r="K7" i="2"/>
  <c r="N7" i="2" s="1"/>
  <c r="K6" i="2"/>
  <c r="N6" i="2" s="1"/>
</calcChain>
</file>

<file path=xl/sharedStrings.xml><?xml version="1.0" encoding="utf-8"?>
<sst xmlns="http://schemas.openxmlformats.org/spreadsheetml/2006/main" count="379" uniqueCount="100">
  <si>
    <t>Cargo</t>
  </si>
  <si>
    <t>Nome do Servidor</t>
  </si>
  <si>
    <t>Origem</t>
  </si>
  <si>
    <t>Destino</t>
  </si>
  <si>
    <t>Período</t>
  </si>
  <si>
    <t>Motivo</t>
  </si>
  <si>
    <t>Meio de Transporte</t>
  </si>
  <si>
    <t>Categoria da Passagem</t>
  </si>
  <si>
    <t>No. de Diárias</t>
  </si>
  <si>
    <t>Valor Total das Diárias</t>
  </si>
  <si>
    <t>Valor Passagem - Ida</t>
  </si>
  <si>
    <t>Valor Passagem - Volta</t>
  </si>
  <si>
    <t>Valor Total Passagens</t>
  </si>
  <si>
    <t>Valor Total Viagem</t>
  </si>
  <si>
    <t>Observação</t>
  </si>
  <si>
    <t>TSS</t>
  </si>
  <si>
    <t>Serviço</t>
  </si>
  <si>
    <t>Aéreo</t>
  </si>
  <si>
    <t>Econômica</t>
  </si>
  <si>
    <t>ASS</t>
  </si>
  <si>
    <t>ANDRÉ GUSTAVO SILVA COSTA</t>
  </si>
  <si>
    <t>BRASÍLIA</t>
  </si>
  <si>
    <t>GSS</t>
  </si>
  <si>
    <t xml:space="preserve">BRASÍLIA </t>
  </si>
  <si>
    <t>Terrestre</t>
  </si>
  <si>
    <t>GOIÂNIA</t>
  </si>
  <si>
    <t xml:space="preserve">BRASILIA </t>
  </si>
  <si>
    <t>SÃO PAULO</t>
  </si>
  <si>
    <t xml:space="preserve">SILVIO BERNARDO DE SOUZA </t>
  </si>
  <si>
    <t>Treinamento</t>
  </si>
  <si>
    <t>ASN</t>
  </si>
  <si>
    <t>GLENIO DA LUZ LIMA JUNIOR</t>
  </si>
  <si>
    <t>-</t>
  </si>
  <si>
    <t>VIVIANE VIEIRA VIDAL DE CARVALHO</t>
  </si>
  <si>
    <t>GSN</t>
  </si>
  <si>
    <t>SARA REGINA PEREIRA DA SILVA</t>
  </si>
  <si>
    <t>PAULO RAFAEL ALVES</t>
  </si>
  <si>
    <t>04/06/2025 A 05/06/2025</t>
  </si>
  <si>
    <t>MEQUEZEDEQUE MONTEIRO BRAGA</t>
  </si>
  <si>
    <t>IRON DA SILVA RODRIGUES</t>
  </si>
  <si>
    <t>RODRIGO DE PAIVA OLIVEIRA</t>
  </si>
  <si>
    <t>06/06/2025</t>
  </si>
  <si>
    <t xml:space="preserve">MARCOS FELIPE CARDOSO </t>
  </si>
  <si>
    <t>09/06/2025 A 13/06/2025</t>
  </si>
  <si>
    <t>KARLOS VICENTE V. PEREIRA</t>
  </si>
  <si>
    <t>JOAB ROCHA DE OLIVEIRA</t>
  </si>
  <si>
    <t xml:space="preserve">PATRÍCIA VIEIRA DA SILVA BERMOND </t>
  </si>
  <si>
    <t>AMINADAB CALEB MELO DE MORAES</t>
  </si>
  <si>
    <t>10/06/2025 A 12/06/2025</t>
  </si>
  <si>
    <t xml:space="preserve">RAFAEL DE SÁ OLIVEIRA </t>
  </si>
  <si>
    <t>11/06/2024 A 14/06/2024</t>
  </si>
  <si>
    <t>EUCELIA MADALENA DE SOUZA</t>
  </si>
  <si>
    <t>11/06/2025 A 14/06/2025</t>
  </si>
  <si>
    <t>CCA</t>
  </si>
  <si>
    <t>GRAZIELLE BESERRA BORGES</t>
  </si>
  <si>
    <t>12/06/2025 A 14/06/2025</t>
  </si>
  <si>
    <t>EDLAMAR DA SILVA JUNIOR</t>
  </si>
  <si>
    <t>BRASÍILIA</t>
  </si>
  <si>
    <t>TSN</t>
  </si>
  <si>
    <t xml:space="preserve">LEANDRO DOS SANTOS ABRANTES </t>
  </si>
  <si>
    <t>17/06/2025 A 19/06/2025</t>
  </si>
  <si>
    <t>LEONARDO COSTA SILVA</t>
  </si>
  <si>
    <t>JOSÉ CARLOS GONZAGA</t>
  </si>
  <si>
    <t>18/06/2025</t>
  </si>
  <si>
    <t>PHILIPE VILELA SOUZA</t>
  </si>
  <si>
    <t>MARLON SILVA RAMOS</t>
  </si>
  <si>
    <t>WECIRLEY DOS SANTOS COSTA</t>
  </si>
  <si>
    <t>23/06/2025 A 25/06/2025</t>
  </si>
  <si>
    <t>GABRIELA PELLES REZENDE</t>
  </si>
  <si>
    <t>LORENNA COSTA OLIVEIRA FONTES</t>
  </si>
  <si>
    <t>PORTO ALEGRE</t>
  </si>
  <si>
    <t>24/06/2025 A 26/06/2025</t>
  </si>
  <si>
    <t>MANOEL LUCAS CORREA E SILVA</t>
  </si>
  <si>
    <t>CRISTIANO MANO DA SILVA</t>
  </si>
  <si>
    <t>25/06/2025 A 27/06/2025</t>
  </si>
  <si>
    <t>ULISSES ASSIS PEREIRA</t>
  </si>
  <si>
    <t>LAIS PEREIRA DE FRETIAS</t>
  </si>
  <si>
    <t>26/06/2025</t>
  </si>
  <si>
    <t>27/06/2025</t>
  </si>
  <si>
    <t>ANDERSON SOARES PINTO</t>
  </si>
  <si>
    <t>ALEXANDRE ABRANTES GOMES</t>
  </si>
  <si>
    <t>DANIEL BOSIO</t>
  </si>
  <si>
    <t>RELATÓRIO DE DESPESAS COM DIÁRIAS E PASSAGENS REFERENTE AO MÊS DE JUNHO/2025</t>
  </si>
  <si>
    <t>CAROLINA PEPITONE DA N. OLIVEIRA</t>
  </si>
  <si>
    <t>HIDROLÂNDIA</t>
  </si>
  <si>
    <t>26/06/2025 A 28/06/2025</t>
  </si>
  <si>
    <t>25/06/2025 A 28/06/2024</t>
  </si>
  <si>
    <t>16/06/2025 A 19/06/2025</t>
  </si>
  <si>
    <t>Vide Campo Observação</t>
  </si>
  <si>
    <t>STEFAN IGREJA MÜLHOFER</t>
  </si>
  <si>
    <t>1 e 1/2</t>
  </si>
  <si>
    <t>* As informações das despesas de combustível foram repassadas pela SSAT - Gerência de Transportes da Caesb</t>
  </si>
  <si>
    <t>4 e 1/2</t>
  </si>
  <si>
    <t>3 e 1/2</t>
  </si>
  <si>
    <t>2 e 1/2</t>
  </si>
  <si>
    <t>25/06/2025</t>
  </si>
  <si>
    <t>DESPESA COM COMBUSTIVEL R$R$294,37</t>
  </si>
  <si>
    <t>DESPESA COM COMBUSTIVEL R$198,70</t>
  </si>
  <si>
    <t>DESPESA COM COMBUSTIVEL R$214,68</t>
  </si>
  <si>
    <t>DESPESA COM COMBUSTIVEL R$267,62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</si>
</sst>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49" fontId="0" fillId="34" borderId="10" xfId="0" applyNumberFormat="1" applyFill="1" applyBorder="1" applyAlignment="1">
      <alignment horizontal="center" vertical="center"/>
    </xf>
    <xf numFmtId="49" fontId="0" fillId="34" borderId="10" xfId="0" applyNumberFormat="1" applyFill="1" applyBorder="1" applyAlignment="1">
      <alignment horizontal="center" vertical="center" wrapText="1"/>
    </xf>
    <xf numFmtId="164" fontId="0" fillId="34" borderId="10" xfId="0" applyNumberFormat="1" applyFill="1" applyBorder="1" applyAlignment="1">
      <alignment horizontal="center" vertical="center" wrapText="1"/>
    </xf>
    <xf numFmtId="3" fontId="0" fillId="34" borderId="10" xfId="0" applyNumberFormat="1" applyFill="1" applyBorder="1" applyAlignment="1">
      <alignment horizontal="center" vertical="center"/>
    </xf>
    <xf numFmtId="164" fontId="0" fillId="34" borderId="10" xfId="0" applyNumberForma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2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2" fontId="0" fillId="34" borderId="10" xfId="0" applyNumberForma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49" fontId="0" fillId="35" borderId="10" xfId="0" applyNumberFormat="1" applyFill="1" applyBorder="1" applyAlignment="1">
      <alignment horizontal="center" vertical="center"/>
    </xf>
    <xf numFmtId="49" fontId="0" fillId="35" borderId="10" xfId="0" applyNumberFormat="1" applyFill="1" applyBorder="1" applyAlignment="1">
      <alignment horizontal="center" vertical="center" wrapText="1"/>
    </xf>
    <xf numFmtId="164" fontId="0" fillId="35" borderId="10" xfId="0" applyNumberFormat="1" applyFill="1" applyBorder="1" applyAlignment="1">
      <alignment horizontal="center" vertical="center" wrapText="1"/>
    </xf>
    <xf numFmtId="3" fontId="0" fillId="35" borderId="10" xfId="0" applyNumberFormat="1" applyFill="1" applyBorder="1" applyAlignment="1">
      <alignment horizontal="center" vertical="center"/>
    </xf>
    <xf numFmtId="164" fontId="0" fillId="35" borderId="10" xfId="0" applyNumberFormat="1" applyFill="1" applyBorder="1" applyAlignment="1">
      <alignment horizontal="center" vertical="center"/>
    </xf>
    <xf numFmtId="0" fontId="13" fillId="33" borderId="11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49" fontId="0" fillId="34" borderId="14" xfId="0" applyNumberFormat="1" applyFill="1" applyBorder="1" applyAlignment="1">
      <alignment vertical="center"/>
    </xf>
    <xf numFmtId="0" fontId="0" fillId="34" borderId="15" xfId="0" applyFill="1" applyBorder="1" applyAlignment="1">
      <alignment horizontal="center" vertical="center" wrapText="1"/>
    </xf>
    <xf numFmtId="49" fontId="0" fillId="0" borderId="14" xfId="0" applyNumberFormat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0" fillId="35" borderId="14" xfId="0" applyNumberFormat="1" applyFill="1" applyBorder="1" applyAlignment="1">
      <alignment vertical="center"/>
    </xf>
    <xf numFmtId="0" fontId="0" fillId="35" borderId="15" xfId="0" applyFill="1" applyBorder="1" applyAlignment="1">
      <alignment horizontal="center" vertical="center" wrapText="1"/>
    </xf>
    <xf numFmtId="49" fontId="0" fillId="34" borderId="16" xfId="0" applyNumberFormat="1" applyFill="1" applyBorder="1" applyAlignment="1">
      <alignment vertical="center"/>
    </xf>
    <xf numFmtId="49" fontId="0" fillId="34" borderId="17" xfId="0" applyNumberFormat="1" applyFill="1" applyBorder="1" applyAlignment="1">
      <alignment horizontal="center" vertical="center"/>
    </xf>
    <xf numFmtId="49" fontId="0" fillId="34" borderId="17" xfId="0" applyNumberFormat="1" applyFill="1" applyBorder="1" applyAlignment="1">
      <alignment horizontal="center" vertical="center" wrapText="1"/>
    </xf>
    <xf numFmtId="164" fontId="0" fillId="34" borderId="17" xfId="0" applyNumberFormat="1" applyFill="1" applyBorder="1" applyAlignment="1">
      <alignment horizontal="center" vertical="center" wrapText="1"/>
    </xf>
    <xf numFmtId="12" fontId="0" fillId="34" borderId="17" xfId="0" applyNumberFormat="1" applyFill="1" applyBorder="1" applyAlignment="1">
      <alignment horizontal="center" vertical="center"/>
    </xf>
    <xf numFmtId="164" fontId="0" fillId="34" borderId="17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9C7D7-FCC6-4EB7-88C6-180EE86F8A42}">
  <dimension ref="A1:O39"/>
  <sheetViews>
    <sheetView tabSelected="1" view="pageBreakPreview" zoomScale="90" zoomScaleNormal="100" zoomScaleSheetLayoutView="90" workbookViewId="0">
      <selection activeCell="F25" sqref="F25"/>
    </sheetView>
  </sheetViews>
  <sheetFormatPr defaultRowHeight="15" x14ac:dyDescent="0.25"/>
  <cols>
    <col min="1" max="1" width="33.42578125" customWidth="1"/>
    <col min="2" max="2" width="6.28515625" style="1" bestFit="1" customWidth="1"/>
    <col min="3" max="3" width="9.140625" style="1"/>
    <col min="4" max="4" width="16" style="1" bestFit="1" customWidth="1"/>
    <col min="5" max="5" width="23.140625" style="1" customWidth="1"/>
    <col min="6" max="6" width="12.140625" style="1" bestFit="1" customWidth="1"/>
    <col min="7" max="7" width="12.28515625" style="1" customWidth="1"/>
    <col min="8" max="8" width="13.28515625" style="1" customWidth="1"/>
    <col min="9" max="9" width="14.7109375" style="1" customWidth="1"/>
    <col min="10" max="10" width="15" style="1" customWidth="1"/>
    <col min="11" max="11" width="14.28515625" style="1" customWidth="1"/>
    <col min="12" max="12" width="8.42578125" style="1" customWidth="1"/>
    <col min="13" max="13" width="12.140625" style="1" customWidth="1"/>
    <col min="14" max="14" width="14" style="1" customWidth="1"/>
    <col min="15" max="15" width="22.5703125" style="1" customWidth="1"/>
  </cols>
  <sheetData>
    <row r="1" spans="1:15" ht="24.75" thickBot="1" x14ac:dyDescent="0.3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6.75" customHeight="1" x14ac:dyDescent="0.25">
      <c r="A2" s="20" t="s">
        <v>1</v>
      </c>
      <c r="B2" s="21" t="s">
        <v>0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10</v>
      </c>
      <c r="J2" s="21" t="s">
        <v>11</v>
      </c>
      <c r="K2" s="21" t="s">
        <v>12</v>
      </c>
      <c r="L2" s="21" t="s">
        <v>8</v>
      </c>
      <c r="M2" s="21" t="s">
        <v>9</v>
      </c>
      <c r="N2" s="21" t="s">
        <v>13</v>
      </c>
      <c r="O2" s="22" t="s">
        <v>14</v>
      </c>
    </row>
    <row r="3" spans="1:15" x14ac:dyDescent="0.25">
      <c r="A3" s="23" t="s">
        <v>36</v>
      </c>
      <c r="B3" s="3" t="s">
        <v>15</v>
      </c>
      <c r="C3" s="3" t="s">
        <v>21</v>
      </c>
      <c r="D3" s="3" t="s">
        <v>27</v>
      </c>
      <c r="E3" s="3" t="s">
        <v>37</v>
      </c>
      <c r="F3" s="3" t="s">
        <v>29</v>
      </c>
      <c r="G3" s="3" t="s">
        <v>17</v>
      </c>
      <c r="H3" s="4" t="s">
        <v>18</v>
      </c>
      <c r="I3" s="5">
        <v>212.68</v>
      </c>
      <c r="J3" s="5">
        <v>212.69</v>
      </c>
      <c r="K3" s="5">
        <v>425.37</v>
      </c>
      <c r="L3" s="6" t="s">
        <v>90</v>
      </c>
      <c r="M3" s="7">
        <v>975</v>
      </c>
      <c r="N3" s="7">
        <v>1400.37</v>
      </c>
      <c r="O3" s="24" t="s">
        <v>32</v>
      </c>
    </row>
    <row r="4" spans="1:15" ht="30" x14ac:dyDescent="0.25">
      <c r="A4" s="25" t="s">
        <v>40</v>
      </c>
      <c r="B4" s="8" t="s">
        <v>19</v>
      </c>
      <c r="C4" s="8" t="s">
        <v>21</v>
      </c>
      <c r="D4" s="8" t="s">
        <v>84</v>
      </c>
      <c r="E4" s="8" t="s">
        <v>41</v>
      </c>
      <c r="F4" s="8" t="s">
        <v>16</v>
      </c>
      <c r="G4" s="8" t="s">
        <v>24</v>
      </c>
      <c r="H4" s="9" t="s">
        <v>88</v>
      </c>
      <c r="I4" s="10" t="s">
        <v>88</v>
      </c>
      <c r="J4" s="10" t="s">
        <v>88</v>
      </c>
      <c r="K4" s="10" t="s">
        <v>88</v>
      </c>
      <c r="L4" s="11">
        <v>0.5</v>
      </c>
      <c r="M4" s="12">
        <v>325</v>
      </c>
      <c r="N4" s="12">
        <v>325</v>
      </c>
      <c r="O4" s="26" t="s">
        <v>96</v>
      </c>
    </row>
    <row r="5" spans="1:15" ht="30" x14ac:dyDescent="0.25">
      <c r="A5" s="23" t="s">
        <v>42</v>
      </c>
      <c r="B5" s="3" t="s">
        <v>19</v>
      </c>
      <c r="C5" s="3" t="s">
        <v>21</v>
      </c>
      <c r="D5" s="3" t="s">
        <v>84</v>
      </c>
      <c r="E5" s="3" t="s">
        <v>41</v>
      </c>
      <c r="F5" s="3" t="s">
        <v>16</v>
      </c>
      <c r="G5" s="3" t="s">
        <v>24</v>
      </c>
      <c r="H5" s="4" t="s">
        <v>88</v>
      </c>
      <c r="I5" s="5" t="s">
        <v>88</v>
      </c>
      <c r="J5" s="5" t="s">
        <v>88</v>
      </c>
      <c r="K5" s="5" t="s">
        <v>88</v>
      </c>
      <c r="L5" s="13">
        <v>0.5</v>
      </c>
      <c r="M5" s="7">
        <v>325</v>
      </c>
      <c r="N5" s="7">
        <v>325</v>
      </c>
      <c r="O5" s="26"/>
    </row>
    <row r="6" spans="1:15" x14ac:dyDescent="0.25">
      <c r="A6" s="25" t="s">
        <v>80</v>
      </c>
      <c r="B6" s="8" t="s">
        <v>30</v>
      </c>
      <c r="C6" s="8" t="s">
        <v>23</v>
      </c>
      <c r="D6" s="8" t="s">
        <v>27</v>
      </c>
      <c r="E6" s="8" t="s">
        <v>43</v>
      </c>
      <c r="F6" s="8" t="s">
        <v>29</v>
      </c>
      <c r="G6" s="8" t="s">
        <v>17</v>
      </c>
      <c r="H6" s="9" t="s">
        <v>18</v>
      </c>
      <c r="I6" s="10">
        <v>267.68</v>
      </c>
      <c r="J6" s="10">
        <v>267.69</v>
      </c>
      <c r="K6" s="10">
        <f>J6+I6</f>
        <v>535.37</v>
      </c>
      <c r="L6" s="14" t="s">
        <v>92</v>
      </c>
      <c r="M6" s="12">
        <v>2925</v>
      </c>
      <c r="N6" s="12">
        <f>M6+K6</f>
        <v>3460.37</v>
      </c>
      <c r="O6" s="27" t="s">
        <v>32</v>
      </c>
    </row>
    <row r="7" spans="1:15" x14ac:dyDescent="0.25">
      <c r="A7" s="23" t="s">
        <v>44</v>
      </c>
      <c r="B7" s="3" t="s">
        <v>30</v>
      </c>
      <c r="C7" s="3" t="s">
        <v>23</v>
      </c>
      <c r="D7" s="3" t="s">
        <v>27</v>
      </c>
      <c r="E7" s="3" t="s">
        <v>43</v>
      </c>
      <c r="F7" s="3" t="s">
        <v>29</v>
      </c>
      <c r="G7" s="3" t="s">
        <v>17</v>
      </c>
      <c r="H7" s="4" t="s">
        <v>18</v>
      </c>
      <c r="I7" s="5">
        <v>259.68</v>
      </c>
      <c r="J7" s="5">
        <v>259.69</v>
      </c>
      <c r="K7" s="5">
        <f>J7+I7</f>
        <v>519.37</v>
      </c>
      <c r="L7" s="6" t="s">
        <v>92</v>
      </c>
      <c r="M7" s="7">
        <v>2925</v>
      </c>
      <c r="N7" s="7">
        <f>M7+K7</f>
        <v>3444.37</v>
      </c>
      <c r="O7" s="24" t="s">
        <v>32</v>
      </c>
    </row>
    <row r="8" spans="1:15" x14ac:dyDescent="0.25">
      <c r="A8" s="25" t="s">
        <v>45</v>
      </c>
      <c r="B8" s="8" t="s">
        <v>34</v>
      </c>
      <c r="C8" s="8" t="s">
        <v>21</v>
      </c>
      <c r="D8" s="8" t="s">
        <v>27</v>
      </c>
      <c r="E8" s="8" t="s">
        <v>43</v>
      </c>
      <c r="F8" s="8" t="s">
        <v>29</v>
      </c>
      <c r="G8" s="8" t="s">
        <v>17</v>
      </c>
      <c r="H8" s="9" t="s">
        <v>18</v>
      </c>
      <c r="I8" s="10">
        <v>267.68</v>
      </c>
      <c r="J8" s="10">
        <v>267.69</v>
      </c>
      <c r="K8" s="10">
        <v>535.37</v>
      </c>
      <c r="L8" s="14" t="s">
        <v>92</v>
      </c>
      <c r="M8" s="12">
        <v>2925</v>
      </c>
      <c r="N8" s="12">
        <v>3460.37</v>
      </c>
      <c r="O8" s="27" t="s">
        <v>32</v>
      </c>
    </row>
    <row r="9" spans="1:15" x14ac:dyDescent="0.25">
      <c r="A9" s="23" t="s">
        <v>46</v>
      </c>
      <c r="B9" s="3" t="s">
        <v>19</v>
      </c>
      <c r="C9" s="3" t="s">
        <v>23</v>
      </c>
      <c r="D9" s="3" t="s">
        <v>27</v>
      </c>
      <c r="E9" s="3" t="s">
        <v>43</v>
      </c>
      <c r="F9" s="3" t="s">
        <v>29</v>
      </c>
      <c r="G9" s="3" t="s">
        <v>17</v>
      </c>
      <c r="H9" s="4" t="s">
        <v>18</v>
      </c>
      <c r="I9" s="5">
        <v>256.18</v>
      </c>
      <c r="J9" s="5">
        <v>256.19</v>
      </c>
      <c r="K9" s="5">
        <f>J9+I9</f>
        <v>512.37</v>
      </c>
      <c r="L9" s="6" t="s">
        <v>92</v>
      </c>
      <c r="M9" s="7">
        <v>2925</v>
      </c>
      <c r="N9" s="7">
        <f>M9+K9</f>
        <v>3437.37</v>
      </c>
      <c r="O9" s="24" t="s">
        <v>32</v>
      </c>
    </row>
    <row r="10" spans="1:15" x14ac:dyDescent="0.25">
      <c r="A10" s="25" t="s">
        <v>47</v>
      </c>
      <c r="B10" s="8" t="s">
        <v>30</v>
      </c>
      <c r="C10" s="8" t="s">
        <v>21</v>
      </c>
      <c r="D10" s="8" t="s">
        <v>27</v>
      </c>
      <c r="E10" s="8" t="s">
        <v>48</v>
      </c>
      <c r="F10" s="8" t="s">
        <v>29</v>
      </c>
      <c r="G10" s="8" t="s">
        <v>17</v>
      </c>
      <c r="H10" s="9" t="s">
        <v>18</v>
      </c>
      <c r="I10" s="10">
        <v>199.68</v>
      </c>
      <c r="J10" s="10">
        <v>199.69</v>
      </c>
      <c r="K10" s="10">
        <f>J10+I10</f>
        <v>399.37</v>
      </c>
      <c r="L10" s="14" t="s">
        <v>94</v>
      </c>
      <c r="M10" s="12">
        <v>1625</v>
      </c>
      <c r="N10" s="12">
        <f>M10+K10</f>
        <v>2024.37</v>
      </c>
      <c r="O10" s="27" t="s">
        <v>32</v>
      </c>
    </row>
    <row r="11" spans="1:15" x14ac:dyDescent="0.25">
      <c r="A11" s="28" t="s">
        <v>49</v>
      </c>
      <c r="B11" s="15" t="s">
        <v>30</v>
      </c>
      <c r="C11" s="15" t="s">
        <v>23</v>
      </c>
      <c r="D11" s="15" t="s">
        <v>27</v>
      </c>
      <c r="E11" s="15" t="s">
        <v>50</v>
      </c>
      <c r="F11" s="15" t="s">
        <v>29</v>
      </c>
      <c r="G11" s="15" t="s">
        <v>17</v>
      </c>
      <c r="H11" s="16" t="s">
        <v>18</v>
      </c>
      <c r="I11" s="17">
        <v>503.58</v>
      </c>
      <c r="J11" s="17">
        <v>503.59</v>
      </c>
      <c r="K11" s="17">
        <v>1007.17</v>
      </c>
      <c r="L11" s="18" t="s">
        <v>94</v>
      </c>
      <c r="M11" s="19">
        <v>1625</v>
      </c>
      <c r="N11" s="19">
        <v>2632.17</v>
      </c>
      <c r="O11" s="29" t="s">
        <v>32</v>
      </c>
    </row>
    <row r="12" spans="1:15" x14ac:dyDescent="0.25">
      <c r="A12" s="25" t="s">
        <v>51</v>
      </c>
      <c r="B12" s="8"/>
      <c r="C12" s="8" t="s">
        <v>21</v>
      </c>
      <c r="D12" s="8" t="s">
        <v>27</v>
      </c>
      <c r="E12" s="8" t="s">
        <v>52</v>
      </c>
      <c r="F12" s="8" t="s">
        <v>29</v>
      </c>
      <c r="G12" s="8" t="s">
        <v>17</v>
      </c>
      <c r="H12" s="9" t="s">
        <v>18</v>
      </c>
      <c r="I12" s="10">
        <v>495.18</v>
      </c>
      <c r="J12" s="10">
        <v>495.19</v>
      </c>
      <c r="K12" s="10">
        <v>990.37</v>
      </c>
      <c r="L12" s="14" t="s">
        <v>93</v>
      </c>
      <c r="M12" s="12">
        <v>2275</v>
      </c>
      <c r="N12" s="12">
        <v>3265.37</v>
      </c>
      <c r="O12" s="27" t="s">
        <v>32</v>
      </c>
    </row>
    <row r="13" spans="1:15" x14ac:dyDescent="0.25">
      <c r="A13" s="23" t="s">
        <v>54</v>
      </c>
      <c r="B13" s="3" t="s">
        <v>53</v>
      </c>
      <c r="C13" s="3" t="s">
        <v>21</v>
      </c>
      <c r="D13" s="3" t="s">
        <v>27</v>
      </c>
      <c r="E13" s="3" t="s">
        <v>52</v>
      </c>
      <c r="F13" s="3" t="s">
        <v>29</v>
      </c>
      <c r="G13" s="3" t="s">
        <v>17</v>
      </c>
      <c r="H13" s="4" t="s">
        <v>18</v>
      </c>
      <c r="I13" s="5">
        <v>495.18</v>
      </c>
      <c r="J13" s="5">
        <v>495.18</v>
      </c>
      <c r="K13" s="5">
        <v>990.36</v>
      </c>
      <c r="L13" s="6" t="s">
        <v>93</v>
      </c>
      <c r="M13" s="7">
        <v>2275</v>
      </c>
      <c r="N13" s="7">
        <v>3265.36</v>
      </c>
      <c r="O13" s="24" t="s">
        <v>32</v>
      </c>
    </row>
    <row r="14" spans="1:15" x14ac:dyDescent="0.25">
      <c r="A14" s="25" t="s">
        <v>31</v>
      </c>
      <c r="B14" s="8" t="s">
        <v>19</v>
      </c>
      <c r="C14" s="8" t="s">
        <v>21</v>
      </c>
      <c r="D14" s="8" t="s">
        <v>27</v>
      </c>
      <c r="E14" s="8" t="s">
        <v>55</v>
      </c>
      <c r="F14" s="8" t="s">
        <v>29</v>
      </c>
      <c r="G14" s="8" t="s">
        <v>17</v>
      </c>
      <c r="H14" s="9" t="s">
        <v>18</v>
      </c>
      <c r="I14" s="10">
        <v>306.44</v>
      </c>
      <c r="J14" s="10">
        <v>306.44</v>
      </c>
      <c r="K14" s="10">
        <v>612.88</v>
      </c>
      <c r="L14" s="14" t="s">
        <v>94</v>
      </c>
      <c r="M14" s="12">
        <v>1625</v>
      </c>
      <c r="N14" s="12">
        <v>2237.88</v>
      </c>
      <c r="O14" s="27" t="s">
        <v>32</v>
      </c>
    </row>
    <row r="15" spans="1:15" x14ac:dyDescent="0.25">
      <c r="A15" s="23" t="s">
        <v>56</v>
      </c>
      <c r="B15" s="3" t="s">
        <v>19</v>
      </c>
      <c r="C15" s="3" t="s">
        <v>57</v>
      </c>
      <c r="D15" s="3" t="s">
        <v>27</v>
      </c>
      <c r="E15" s="3" t="s">
        <v>55</v>
      </c>
      <c r="F15" s="3" t="s">
        <v>29</v>
      </c>
      <c r="G15" s="3" t="s">
        <v>17</v>
      </c>
      <c r="H15" s="4" t="s">
        <v>18</v>
      </c>
      <c r="I15" s="5">
        <v>312.75</v>
      </c>
      <c r="J15" s="5">
        <v>312.75</v>
      </c>
      <c r="K15" s="5">
        <v>625.5</v>
      </c>
      <c r="L15" s="6" t="s">
        <v>94</v>
      </c>
      <c r="M15" s="7">
        <v>1625</v>
      </c>
      <c r="N15" s="7">
        <v>2250.5</v>
      </c>
      <c r="O15" s="24" t="s">
        <v>32</v>
      </c>
    </row>
    <row r="16" spans="1:15" x14ac:dyDescent="0.25">
      <c r="A16" s="25" t="s">
        <v>35</v>
      </c>
      <c r="B16" s="8" t="s">
        <v>34</v>
      </c>
      <c r="C16" s="8" t="s">
        <v>26</v>
      </c>
      <c r="D16" s="8" t="s">
        <v>27</v>
      </c>
      <c r="E16" s="8" t="s">
        <v>87</v>
      </c>
      <c r="F16" s="8" t="s">
        <v>29</v>
      </c>
      <c r="G16" s="8" t="s">
        <v>17</v>
      </c>
      <c r="H16" s="9" t="s">
        <v>18</v>
      </c>
      <c r="I16" s="10">
        <v>492.18</v>
      </c>
      <c r="J16" s="10">
        <v>492.19</v>
      </c>
      <c r="K16" s="10">
        <f>J16+I16</f>
        <v>984.37</v>
      </c>
      <c r="L16" s="14" t="s">
        <v>93</v>
      </c>
      <c r="M16" s="12">
        <v>2275</v>
      </c>
      <c r="N16" s="12">
        <f>M16+K16</f>
        <v>3259.37</v>
      </c>
      <c r="O16" s="27" t="s">
        <v>32</v>
      </c>
    </row>
    <row r="17" spans="1:15" x14ac:dyDescent="0.25">
      <c r="A17" s="23" t="s">
        <v>59</v>
      </c>
      <c r="B17" s="3" t="s">
        <v>58</v>
      </c>
      <c r="C17" s="3" t="s">
        <v>23</v>
      </c>
      <c r="D17" s="3" t="s">
        <v>27</v>
      </c>
      <c r="E17" s="3" t="s">
        <v>60</v>
      </c>
      <c r="F17" s="3" t="s">
        <v>29</v>
      </c>
      <c r="G17" s="3" t="s">
        <v>17</v>
      </c>
      <c r="H17" s="4" t="s">
        <v>18</v>
      </c>
      <c r="I17" s="5">
        <v>458.89</v>
      </c>
      <c r="J17" s="5">
        <v>458.9</v>
      </c>
      <c r="K17" s="5">
        <f>J17+I17</f>
        <v>917.79</v>
      </c>
      <c r="L17" s="6" t="s">
        <v>94</v>
      </c>
      <c r="M17" s="7">
        <v>1625</v>
      </c>
      <c r="N17" s="7">
        <f>M17+K17</f>
        <v>2542.79</v>
      </c>
      <c r="O17" s="24" t="s">
        <v>32</v>
      </c>
    </row>
    <row r="18" spans="1:15" x14ac:dyDescent="0.25">
      <c r="A18" s="25" t="s">
        <v>61</v>
      </c>
      <c r="B18" s="8" t="s">
        <v>30</v>
      </c>
      <c r="C18" s="8" t="s">
        <v>21</v>
      </c>
      <c r="D18" s="8" t="s">
        <v>27</v>
      </c>
      <c r="E18" s="8" t="s">
        <v>60</v>
      </c>
      <c r="F18" s="8" t="s">
        <v>29</v>
      </c>
      <c r="G18" s="8" t="s">
        <v>17</v>
      </c>
      <c r="H18" s="9" t="s">
        <v>18</v>
      </c>
      <c r="I18" s="10">
        <v>458.89</v>
      </c>
      <c r="J18" s="10">
        <v>458.9</v>
      </c>
      <c r="K18" s="10">
        <f>J18+I18</f>
        <v>917.79</v>
      </c>
      <c r="L18" s="14" t="s">
        <v>94</v>
      </c>
      <c r="M18" s="12">
        <v>1625</v>
      </c>
      <c r="N18" s="12">
        <f>M18+K18</f>
        <v>2542.79</v>
      </c>
      <c r="O18" s="27" t="s">
        <v>32</v>
      </c>
    </row>
    <row r="19" spans="1:15" x14ac:dyDescent="0.25">
      <c r="A19" s="23" t="s">
        <v>62</v>
      </c>
      <c r="B19" s="3" t="s">
        <v>34</v>
      </c>
      <c r="C19" s="3" t="s">
        <v>21</v>
      </c>
      <c r="D19" s="3" t="s">
        <v>27</v>
      </c>
      <c r="E19" s="3" t="s">
        <v>60</v>
      </c>
      <c r="F19" s="3" t="s">
        <v>29</v>
      </c>
      <c r="G19" s="3" t="s">
        <v>17</v>
      </c>
      <c r="H19" s="4" t="s">
        <v>18</v>
      </c>
      <c r="I19" s="5">
        <v>622.59</v>
      </c>
      <c r="J19" s="5">
        <v>622.6</v>
      </c>
      <c r="K19" s="5">
        <v>1245.19</v>
      </c>
      <c r="L19" s="6" t="s">
        <v>94</v>
      </c>
      <c r="M19" s="7">
        <v>1625</v>
      </c>
      <c r="N19" s="7">
        <v>2870.19</v>
      </c>
      <c r="O19" s="24" t="s">
        <v>32</v>
      </c>
    </row>
    <row r="20" spans="1:15" ht="30" x14ac:dyDescent="0.25">
      <c r="A20" s="25" t="s">
        <v>33</v>
      </c>
      <c r="B20" s="8" t="s">
        <v>15</v>
      </c>
      <c r="C20" s="8" t="s">
        <v>23</v>
      </c>
      <c r="D20" s="8" t="s">
        <v>25</v>
      </c>
      <c r="E20" s="8" t="s">
        <v>95</v>
      </c>
      <c r="F20" s="8" t="s">
        <v>16</v>
      </c>
      <c r="G20" s="8" t="s">
        <v>24</v>
      </c>
      <c r="H20" s="9" t="s">
        <v>88</v>
      </c>
      <c r="I20" s="10" t="s">
        <v>88</v>
      </c>
      <c r="J20" s="10" t="s">
        <v>88</v>
      </c>
      <c r="K20" s="10" t="s">
        <v>88</v>
      </c>
      <c r="L20" s="11">
        <v>0.5</v>
      </c>
      <c r="M20" s="12">
        <v>325</v>
      </c>
      <c r="N20" s="12">
        <v>325</v>
      </c>
      <c r="O20" s="26" t="s">
        <v>97</v>
      </c>
    </row>
    <row r="21" spans="1:15" ht="30" x14ac:dyDescent="0.25">
      <c r="A21" s="23" t="s">
        <v>64</v>
      </c>
      <c r="B21" s="3" t="s">
        <v>15</v>
      </c>
      <c r="C21" s="3" t="s">
        <v>21</v>
      </c>
      <c r="D21" s="3" t="s">
        <v>25</v>
      </c>
      <c r="E21" s="3" t="s">
        <v>63</v>
      </c>
      <c r="F21" s="3" t="s">
        <v>16</v>
      </c>
      <c r="G21" s="3" t="s">
        <v>24</v>
      </c>
      <c r="H21" s="4" t="s">
        <v>88</v>
      </c>
      <c r="I21" s="5" t="s">
        <v>88</v>
      </c>
      <c r="J21" s="5" t="s">
        <v>88</v>
      </c>
      <c r="K21" s="5" t="s">
        <v>88</v>
      </c>
      <c r="L21" s="13">
        <v>0.5</v>
      </c>
      <c r="M21" s="7">
        <v>325</v>
      </c>
      <c r="N21" s="7">
        <v>325</v>
      </c>
      <c r="O21" s="26"/>
    </row>
    <row r="22" spans="1:15" ht="30" x14ac:dyDescent="0.25">
      <c r="A22" s="25" t="s">
        <v>65</v>
      </c>
      <c r="B22" s="8" t="s">
        <v>15</v>
      </c>
      <c r="C22" s="8" t="s">
        <v>21</v>
      </c>
      <c r="D22" s="8" t="s">
        <v>25</v>
      </c>
      <c r="E22" s="8" t="s">
        <v>63</v>
      </c>
      <c r="F22" s="8" t="s">
        <v>16</v>
      </c>
      <c r="G22" s="8" t="s">
        <v>24</v>
      </c>
      <c r="H22" s="9" t="s">
        <v>88</v>
      </c>
      <c r="I22" s="10" t="s">
        <v>88</v>
      </c>
      <c r="J22" s="10" t="s">
        <v>88</v>
      </c>
      <c r="K22" s="10" t="s">
        <v>88</v>
      </c>
      <c r="L22" s="11">
        <v>0.5</v>
      </c>
      <c r="M22" s="12">
        <v>325</v>
      </c>
      <c r="N22" s="12">
        <v>325</v>
      </c>
      <c r="O22" s="26"/>
    </row>
    <row r="23" spans="1:15" x14ac:dyDescent="0.25">
      <c r="A23" s="23" t="s">
        <v>66</v>
      </c>
      <c r="B23" s="3" t="s">
        <v>15</v>
      </c>
      <c r="C23" s="3" t="s">
        <v>21</v>
      </c>
      <c r="D23" s="3" t="s">
        <v>27</v>
      </c>
      <c r="E23" s="3" t="s">
        <v>67</v>
      </c>
      <c r="F23" s="3" t="s">
        <v>29</v>
      </c>
      <c r="G23" s="3" t="s">
        <v>17</v>
      </c>
      <c r="H23" s="4" t="s">
        <v>18</v>
      </c>
      <c r="I23" s="5">
        <v>1219.1600000000001</v>
      </c>
      <c r="J23" s="5">
        <v>1219.1600000000001</v>
      </c>
      <c r="K23" s="5">
        <v>2438.3200000000002</v>
      </c>
      <c r="L23" s="6" t="s">
        <v>94</v>
      </c>
      <c r="M23" s="7">
        <v>1625</v>
      </c>
      <c r="N23" s="7">
        <v>4063.32</v>
      </c>
      <c r="O23" s="24" t="s">
        <v>32</v>
      </c>
    </row>
    <row r="24" spans="1:15" x14ac:dyDescent="0.25">
      <c r="A24" s="25" t="s">
        <v>68</v>
      </c>
      <c r="B24" s="8" t="s">
        <v>34</v>
      </c>
      <c r="C24" s="8" t="s">
        <v>21</v>
      </c>
      <c r="D24" s="8" t="s">
        <v>27</v>
      </c>
      <c r="E24" s="8" t="s">
        <v>67</v>
      </c>
      <c r="F24" s="8" t="s">
        <v>29</v>
      </c>
      <c r="G24" s="8" t="s">
        <v>17</v>
      </c>
      <c r="H24" s="9" t="s">
        <v>18</v>
      </c>
      <c r="I24" s="10">
        <v>1219.1600000000001</v>
      </c>
      <c r="J24" s="10">
        <v>1219.1600000000001</v>
      </c>
      <c r="K24" s="10">
        <v>2438.3200000000002</v>
      </c>
      <c r="L24" s="14" t="s">
        <v>94</v>
      </c>
      <c r="M24" s="12">
        <v>1625</v>
      </c>
      <c r="N24" s="12">
        <v>4063.32</v>
      </c>
      <c r="O24" s="27" t="s">
        <v>32</v>
      </c>
    </row>
    <row r="25" spans="1:15" x14ac:dyDescent="0.25">
      <c r="A25" s="23" t="s">
        <v>69</v>
      </c>
      <c r="B25" s="3" t="s">
        <v>34</v>
      </c>
      <c r="C25" s="3" t="s">
        <v>23</v>
      </c>
      <c r="D25" s="3" t="s">
        <v>70</v>
      </c>
      <c r="E25" s="3" t="s">
        <v>71</v>
      </c>
      <c r="F25" s="3" t="s">
        <v>29</v>
      </c>
      <c r="G25" s="3" t="s">
        <v>17</v>
      </c>
      <c r="H25" s="4" t="s">
        <v>18</v>
      </c>
      <c r="I25" s="5">
        <v>1189.3800000000001</v>
      </c>
      <c r="J25" s="5">
        <v>1189.3900000000001</v>
      </c>
      <c r="K25" s="5">
        <f>J25+I25</f>
        <v>2378.7700000000004</v>
      </c>
      <c r="L25" s="6" t="s">
        <v>92</v>
      </c>
      <c r="M25" s="7">
        <v>2925</v>
      </c>
      <c r="N25" s="7">
        <f>M25+K25</f>
        <v>5303.77</v>
      </c>
      <c r="O25" s="24" t="s">
        <v>32</v>
      </c>
    </row>
    <row r="26" spans="1:15" x14ac:dyDescent="0.25">
      <c r="A26" s="25" t="s">
        <v>72</v>
      </c>
      <c r="B26" s="8"/>
      <c r="C26" s="8" t="s">
        <v>23</v>
      </c>
      <c r="D26" s="8" t="s">
        <v>70</v>
      </c>
      <c r="E26" s="8" t="s">
        <v>71</v>
      </c>
      <c r="F26" s="8" t="s">
        <v>29</v>
      </c>
      <c r="G26" s="8" t="s">
        <v>17</v>
      </c>
      <c r="H26" s="9" t="s">
        <v>18</v>
      </c>
      <c r="I26" s="10">
        <v>1134.3800000000001</v>
      </c>
      <c r="J26" s="10">
        <v>1134.3900000000001</v>
      </c>
      <c r="K26" s="10">
        <f>J26+I26</f>
        <v>2268.7700000000004</v>
      </c>
      <c r="L26" s="14" t="s">
        <v>92</v>
      </c>
      <c r="M26" s="12">
        <v>2925</v>
      </c>
      <c r="N26" s="12">
        <f>M26+K26</f>
        <v>5193.7700000000004</v>
      </c>
      <c r="O26" s="27" t="s">
        <v>32</v>
      </c>
    </row>
    <row r="27" spans="1:15" x14ac:dyDescent="0.25">
      <c r="A27" s="23" t="s">
        <v>81</v>
      </c>
      <c r="B27" s="3" t="s">
        <v>19</v>
      </c>
      <c r="C27" s="3" t="s">
        <v>23</v>
      </c>
      <c r="D27" s="3" t="s">
        <v>27</v>
      </c>
      <c r="E27" s="3" t="s">
        <v>74</v>
      </c>
      <c r="F27" s="3" t="s">
        <v>29</v>
      </c>
      <c r="G27" s="3" t="s">
        <v>17</v>
      </c>
      <c r="H27" s="4" t="s">
        <v>18</v>
      </c>
      <c r="I27" s="5">
        <v>569.78</v>
      </c>
      <c r="J27" s="5">
        <v>569.79</v>
      </c>
      <c r="K27" s="5">
        <f>J27+N27</f>
        <v>2194.79</v>
      </c>
      <c r="L27" s="6" t="s">
        <v>94</v>
      </c>
      <c r="M27" s="7">
        <v>1625</v>
      </c>
      <c r="N27" s="7">
        <v>1625</v>
      </c>
      <c r="O27" s="24" t="s">
        <v>32</v>
      </c>
    </row>
    <row r="28" spans="1:15" x14ac:dyDescent="0.25">
      <c r="A28" s="25" t="s">
        <v>79</v>
      </c>
      <c r="B28" s="8" t="s">
        <v>19</v>
      </c>
      <c r="C28" s="8" t="s">
        <v>21</v>
      </c>
      <c r="D28" s="8" t="s">
        <v>27</v>
      </c>
      <c r="E28" s="8" t="s">
        <v>86</v>
      </c>
      <c r="F28" s="8" t="s">
        <v>29</v>
      </c>
      <c r="G28" s="8" t="s">
        <v>17</v>
      </c>
      <c r="H28" s="9" t="s">
        <v>18</v>
      </c>
      <c r="I28" s="10">
        <v>590.64</v>
      </c>
      <c r="J28" s="10">
        <v>590.65</v>
      </c>
      <c r="K28" s="10">
        <f>J28+I28</f>
        <v>1181.29</v>
      </c>
      <c r="L28" s="14" t="s">
        <v>93</v>
      </c>
      <c r="M28" s="12">
        <v>2275</v>
      </c>
      <c r="N28" s="12">
        <f>M28+K28</f>
        <v>3456.29</v>
      </c>
      <c r="O28" s="27" t="s">
        <v>32</v>
      </c>
    </row>
    <row r="29" spans="1:15" x14ac:dyDescent="0.25">
      <c r="A29" s="23" t="s">
        <v>73</v>
      </c>
      <c r="B29" s="3" t="s">
        <v>19</v>
      </c>
      <c r="C29" s="3" t="s">
        <v>21</v>
      </c>
      <c r="D29" s="3" t="s">
        <v>27</v>
      </c>
      <c r="E29" s="3" t="s">
        <v>74</v>
      </c>
      <c r="F29" s="3" t="s">
        <v>29</v>
      </c>
      <c r="G29" s="3" t="s">
        <v>17</v>
      </c>
      <c r="H29" s="4" t="s">
        <v>18</v>
      </c>
      <c r="I29" s="5">
        <v>483.58</v>
      </c>
      <c r="J29" s="5">
        <v>483.59</v>
      </c>
      <c r="K29" s="5">
        <f>J29+I29</f>
        <v>967.17</v>
      </c>
      <c r="L29" s="6" t="s">
        <v>94</v>
      </c>
      <c r="M29" s="7">
        <v>1625</v>
      </c>
      <c r="N29" s="7">
        <f>M29+K29</f>
        <v>2592.17</v>
      </c>
      <c r="O29" s="24" t="s">
        <v>32</v>
      </c>
    </row>
    <row r="30" spans="1:15" ht="30" x14ac:dyDescent="0.25">
      <c r="A30" s="25" t="s">
        <v>38</v>
      </c>
      <c r="B30" s="8" t="s">
        <v>22</v>
      </c>
      <c r="C30" s="8" t="s">
        <v>21</v>
      </c>
      <c r="D30" s="8" t="s">
        <v>25</v>
      </c>
      <c r="E30" s="8" t="s">
        <v>74</v>
      </c>
      <c r="F30" s="8" t="s">
        <v>16</v>
      </c>
      <c r="G30" s="8" t="s">
        <v>24</v>
      </c>
      <c r="H30" s="9" t="s">
        <v>88</v>
      </c>
      <c r="I30" s="10" t="s">
        <v>88</v>
      </c>
      <c r="J30" s="10" t="s">
        <v>88</v>
      </c>
      <c r="K30" s="10" t="s">
        <v>88</v>
      </c>
      <c r="L30" s="14" t="s">
        <v>94</v>
      </c>
      <c r="M30" s="12">
        <v>1625</v>
      </c>
      <c r="N30" s="12">
        <f>M30</f>
        <v>1625</v>
      </c>
      <c r="O30" s="26" t="s">
        <v>98</v>
      </c>
    </row>
    <row r="31" spans="1:15" ht="30" x14ac:dyDescent="0.25">
      <c r="A31" s="23" t="s">
        <v>39</v>
      </c>
      <c r="B31" s="3" t="s">
        <v>15</v>
      </c>
      <c r="C31" s="3" t="s">
        <v>21</v>
      </c>
      <c r="D31" s="3" t="s">
        <v>25</v>
      </c>
      <c r="E31" s="3" t="s">
        <v>74</v>
      </c>
      <c r="F31" s="3" t="s">
        <v>16</v>
      </c>
      <c r="G31" s="3" t="s">
        <v>24</v>
      </c>
      <c r="H31" s="4" t="s">
        <v>88</v>
      </c>
      <c r="I31" s="5" t="s">
        <v>88</v>
      </c>
      <c r="J31" s="5" t="s">
        <v>88</v>
      </c>
      <c r="K31" s="5" t="s">
        <v>88</v>
      </c>
      <c r="L31" s="6" t="s">
        <v>94</v>
      </c>
      <c r="M31" s="7">
        <v>1625</v>
      </c>
      <c r="N31" s="7">
        <f>M31</f>
        <v>1625</v>
      </c>
      <c r="O31" s="26"/>
    </row>
    <row r="32" spans="1:15" x14ac:dyDescent="0.25">
      <c r="A32" s="25" t="s">
        <v>75</v>
      </c>
      <c r="B32" s="8" t="s">
        <v>19</v>
      </c>
      <c r="C32" s="8" t="s">
        <v>21</v>
      </c>
      <c r="D32" s="8" t="s">
        <v>27</v>
      </c>
      <c r="E32" s="8" t="s">
        <v>74</v>
      </c>
      <c r="F32" s="8" t="s">
        <v>29</v>
      </c>
      <c r="G32" s="8" t="s">
        <v>17</v>
      </c>
      <c r="H32" s="9" t="s">
        <v>18</v>
      </c>
      <c r="I32" s="10">
        <v>505.08</v>
      </c>
      <c r="J32" s="10">
        <v>505.09</v>
      </c>
      <c r="K32" s="10">
        <v>1010.17</v>
      </c>
      <c r="L32" s="14" t="s">
        <v>94</v>
      </c>
      <c r="M32" s="12">
        <v>1625</v>
      </c>
      <c r="N32" s="12">
        <v>2635.17</v>
      </c>
      <c r="O32" s="27" t="s">
        <v>32</v>
      </c>
    </row>
    <row r="33" spans="1:15" x14ac:dyDescent="0.25">
      <c r="A33" s="23" t="s">
        <v>83</v>
      </c>
      <c r="B33" s="3" t="s">
        <v>30</v>
      </c>
      <c r="C33" s="3" t="s">
        <v>26</v>
      </c>
      <c r="D33" s="3" t="s">
        <v>27</v>
      </c>
      <c r="E33" s="3" t="s">
        <v>85</v>
      </c>
      <c r="F33" s="3" t="s">
        <v>29</v>
      </c>
      <c r="G33" s="3" t="s">
        <v>17</v>
      </c>
      <c r="H33" s="4" t="s">
        <v>18</v>
      </c>
      <c r="I33" s="5">
        <v>582.09</v>
      </c>
      <c r="J33" s="5">
        <v>582.1</v>
      </c>
      <c r="K33" s="5">
        <f>J33+I33</f>
        <v>1164.19</v>
      </c>
      <c r="L33" s="6" t="s">
        <v>93</v>
      </c>
      <c r="M33" s="7">
        <v>2275</v>
      </c>
      <c r="N33" s="7">
        <f>M33+K33</f>
        <v>3439.19</v>
      </c>
      <c r="O33" s="24" t="s">
        <v>32</v>
      </c>
    </row>
    <row r="34" spans="1:15" x14ac:dyDescent="0.25">
      <c r="A34" s="25" t="s">
        <v>76</v>
      </c>
      <c r="B34" s="8" t="s">
        <v>34</v>
      </c>
      <c r="C34" s="8" t="s">
        <v>21</v>
      </c>
      <c r="D34" s="8" t="s">
        <v>27</v>
      </c>
      <c r="E34" s="8" t="s">
        <v>77</v>
      </c>
      <c r="F34" s="8" t="s">
        <v>16</v>
      </c>
      <c r="G34" s="8" t="s">
        <v>17</v>
      </c>
      <c r="H34" s="9" t="s">
        <v>18</v>
      </c>
      <c r="I34" s="10">
        <v>565.17999999999995</v>
      </c>
      <c r="J34" s="10">
        <v>565.19000000000005</v>
      </c>
      <c r="K34" s="10">
        <v>1130.3699999999999</v>
      </c>
      <c r="L34" s="11">
        <v>0.5</v>
      </c>
      <c r="M34" s="12">
        <v>325</v>
      </c>
      <c r="N34" s="12">
        <v>1455.37</v>
      </c>
      <c r="O34" s="27" t="s">
        <v>32</v>
      </c>
    </row>
    <row r="35" spans="1:15" x14ac:dyDescent="0.25">
      <c r="A35" s="23" t="s">
        <v>89</v>
      </c>
      <c r="B35" s="3" t="s">
        <v>19</v>
      </c>
      <c r="C35" s="3" t="s">
        <v>21</v>
      </c>
      <c r="D35" s="3" t="s">
        <v>27</v>
      </c>
      <c r="E35" s="3" t="s">
        <v>85</v>
      </c>
      <c r="F35" s="3" t="s">
        <v>29</v>
      </c>
      <c r="G35" s="3" t="s">
        <v>17</v>
      </c>
      <c r="H35" s="4" t="s">
        <v>18</v>
      </c>
      <c r="I35" s="5">
        <v>536.15</v>
      </c>
      <c r="J35" s="5">
        <v>536.16</v>
      </c>
      <c r="K35" s="5">
        <f>J35+I35</f>
        <v>1072.31</v>
      </c>
      <c r="L35" s="6" t="s">
        <v>93</v>
      </c>
      <c r="M35" s="7">
        <v>2275</v>
      </c>
      <c r="N35" s="7">
        <f>M35+K35</f>
        <v>3347.31</v>
      </c>
      <c r="O35" s="24" t="s">
        <v>32</v>
      </c>
    </row>
    <row r="36" spans="1:15" ht="30" x14ac:dyDescent="0.25">
      <c r="A36" s="25" t="s">
        <v>20</v>
      </c>
      <c r="B36" s="8" t="s">
        <v>15</v>
      </c>
      <c r="C36" s="8" t="s">
        <v>21</v>
      </c>
      <c r="D36" s="8" t="s">
        <v>25</v>
      </c>
      <c r="E36" s="8" t="s">
        <v>78</v>
      </c>
      <c r="F36" s="8" t="s">
        <v>29</v>
      </c>
      <c r="G36" s="8" t="s">
        <v>24</v>
      </c>
      <c r="H36" s="9" t="s">
        <v>18</v>
      </c>
      <c r="I36" s="10" t="s">
        <v>88</v>
      </c>
      <c r="J36" s="10" t="s">
        <v>88</v>
      </c>
      <c r="K36" s="10" t="s">
        <v>88</v>
      </c>
      <c r="L36" s="11">
        <v>0.5</v>
      </c>
      <c r="M36" s="12">
        <v>325</v>
      </c>
      <c r="N36" s="12">
        <v>325</v>
      </c>
      <c r="O36" s="26" t="s">
        <v>99</v>
      </c>
    </row>
    <row r="37" spans="1:15" ht="30.75" thickBot="1" x14ac:dyDescent="0.3">
      <c r="A37" s="30" t="s">
        <v>28</v>
      </c>
      <c r="B37" s="31" t="s">
        <v>15</v>
      </c>
      <c r="C37" s="31" t="s">
        <v>23</v>
      </c>
      <c r="D37" s="31" t="s">
        <v>25</v>
      </c>
      <c r="E37" s="31" t="s">
        <v>78</v>
      </c>
      <c r="F37" s="31" t="s">
        <v>29</v>
      </c>
      <c r="G37" s="31" t="s">
        <v>24</v>
      </c>
      <c r="H37" s="32" t="s">
        <v>18</v>
      </c>
      <c r="I37" s="33" t="s">
        <v>88</v>
      </c>
      <c r="J37" s="33" t="s">
        <v>88</v>
      </c>
      <c r="K37" s="33" t="s">
        <v>88</v>
      </c>
      <c r="L37" s="34">
        <v>0.5</v>
      </c>
      <c r="M37" s="35">
        <v>325</v>
      </c>
      <c r="N37" s="35">
        <v>325</v>
      </c>
      <c r="O37" s="36"/>
    </row>
    <row r="39" spans="1:15" x14ac:dyDescent="0.25">
      <c r="A39" t="s">
        <v>91</v>
      </c>
    </row>
  </sheetData>
  <autoFilter ref="A2:O37" xr:uid="{7A89C7D7-FCC6-4EB7-88C6-180EE86F8A42}"/>
  <mergeCells count="5">
    <mergeCell ref="A1:O1"/>
    <mergeCell ref="O4:O5"/>
    <mergeCell ref="O36:O37"/>
    <mergeCell ref="O30:O31"/>
    <mergeCell ref="O20:O22"/>
  </mergeCells>
  <pageMargins left="0.511811024" right="0.511811024" top="0.78740157499999996" bottom="0.78740157499999996" header="0.31496062000000002" footer="0.31496062000000002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Medeiros Macedo</dc:creator>
  <cp:lastModifiedBy>Fernanda Medeiros Macedo</cp:lastModifiedBy>
  <cp:lastPrinted>2025-07-07T20:05:50Z</cp:lastPrinted>
  <dcterms:created xsi:type="dcterms:W3CDTF">2025-07-01T17:32:25Z</dcterms:created>
  <dcterms:modified xsi:type="dcterms:W3CDTF">2025-07-07T20:06:20Z</dcterms:modified>
</cp:coreProperties>
</file>